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66925"/>
  <xr:revisionPtr revIDLastSave="0" documentId="13_ncr:1_{262F7BA2-E482-4845-B4EC-C9EF80E44678}" xr6:coauthVersionLast="47" xr6:coauthVersionMax="47" xr10:uidLastSave="{00000000-0000-0000-0000-000000000000}"/>
  <bookViews>
    <workbookView xWindow="-108" yWindow="-108" windowWidth="23256" windowHeight="12576" xr2:uid="{F0418BE4-F0F5-4628-8DED-9B6B3A247200}"/>
  </bookViews>
  <sheets>
    <sheet name="APA-SPA-ADH-MBR-5, Schedule 7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\P" localSheetId="0">'APA-SPA-ADH-MBR-5, Schedule 7'!#REF!</definedName>
    <definedName name="_AUC00412902213c4aa68caee71181a70e67" hidden="1">'[1]Consol. Statements of Income'!#REF!</definedName>
    <definedName name="_AUC0473861b86d64d6aa2651190b1e274ef" hidden="1">'[1]Consol. Statements of Income'!#REF!</definedName>
    <definedName name="_AUC0d48c154099b44f3b2678531b1d5e685" hidden="1">'[1]Consol. Statements of CF'!#REF!</definedName>
    <definedName name="_AUC0d6ca1fdb0b8477daa53441146fc5f87" hidden="1">'[1]Consol. Balance Sheets'!#REF!</definedName>
    <definedName name="_AUC0d84fd5b308f4ece9672e9bb12119307" hidden="1">'[1]Consol. Statements of Income'!#REF!</definedName>
    <definedName name="_AUC0ec8714823e646a2be623b2093acfb2e" hidden="1">'[1]Consol. Statements of CF'!#REF!</definedName>
    <definedName name="_AUC1003c7bb09f74b13b4db6b1d00f0dc8d" hidden="1">'[1]Consol. Statements of CF'!#REF!</definedName>
    <definedName name="_AUC119e7493496644a3834d57b9a2f183a6" hidden="1">'[1]Consol. Statements of CF'!#REF!</definedName>
    <definedName name="_AUC18f1e00bb624422098de92a8459f3208" hidden="1">'[1]Consol. Balance Sheets'!#REF!</definedName>
    <definedName name="_AUC193ead38669146b48bdbda349e673326" hidden="1">'[1]Consol. Statements of Income'!#REF!</definedName>
    <definedName name="_AUC2085943c19ca4a12a6200748e9e43297" hidden="1">'[1]Consol. Statements of Income'!#REF!</definedName>
    <definedName name="_AUC21d66d135e844bb6950aa9918b71f417" hidden="1">'[1]Consol. Balance Sheets'!#REF!</definedName>
    <definedName name="_AUC25fa38efc32145679581f71a288f19d2" hidden="1">'[1]Consol. Statements of Income'!#REF!</definedName>
    <definedName name="_AUC29282428d6bc47c98a2b4a5edbee0fb8" hidden="1">'[1]Consol. Statements of CF'!#REF!</definedName>
    <definedName name="_AUC36d517ffb8a942f898693a0388eb9c7c" hidden="1">'[1]Consol. Statements of Income'!#REF!</definedName>
    <definedName name="_AUC37d76753f68a4c2fb550ab17f2ee926e" hidden="1">'[1]Consol. Statements of Income'!#REF!</definedName>
    <definedName name="_AUC3c2d91c36e064ae29232cfa4275b574f" hidden="1">'[1]Consol. Statements of CF'!#REF!</definedName>
    <definedName name="_AUC41be3a9c95a446efb7ea40a0f34f123c" hidden="1">'[1]Consol. Statements of Income'!#REF!</definedName>
    <definedName name="_AUC45ba102797b04d1ba5cf0abf37a9ac52" hidden="1">'[1]Consol. Statements of Income'!#REF!</definedName>
    <definedName name="_AUC461dbf62b1cf4e0cb9fc2ee56ee5c630" hidden="1">'[1]Consol. Statements of Income'!#REF!</definedName>
    <definedName name="_AUC499ec55984a64f5897f1fa35cc01b6b3" hidden="1">'[1]Consol. Statements of Income'!#REF!</definedName>
    <definedName name="_AUC5001c44b29614281baefcb40c1e44819" hidden="1">'[1]Consol. Statements of Income'!#REF!</definedName>
    <definedName name="_AUC506715a380ab4dd087f1f5437cfdc05e" hidden="1">'[1]Consol. Statements of CF'!#REF!</definedName>
    <definedName name="_AUC5591dc35eeaf472eac8ae874c6fd2e01" hidden="1">'[1]Consol. Statements of CF'!#REF!</definedName>
    <definedName name="_AUC5c1f2bfe195c4f2397e74104c04b9201" hidden="1">'[1]Consol. Statements of Income'!#REF!</definedName>
    <definedName name="_AUC60fa83ce934e4134bef00e9e90496e31" hidden="1">'[1]Consol. Statements of Income'!#REF!</definedName>
    <definedName name="_AUC61f0a25ba6344a12a901940d71e5a3cb" hidden="1">'[1]Consol. Statements of CF'!#REF!</definedName>
    <definedName name="_AUC6374b13e1b8448afae447d546d9dd201" hidden="1">'[1]Consol. Statements of CF'!#REF!</definedName>
    <definedName name="_AUC6f2ff36fe52f417ebbe8003e884c2ea9" hidden="1">'[1]Consol. Statements of Income'!#REF!</definedName>
    <definedName name="_AUC7c299897565e4d44bcb0c1c4cb28cac6" hidden="1">'[1]Consol. Statements of CF'!#REF!</definedName>
    <definedName name="_AUC7f87de602cd6400793a9212386f93414" hidden="1">'[1]Consol. Balance Sheets'!#REF!</definedName>
    <definedName name="_AUC8000db4539434d84a0d8ac056d19de1d" hidden="1">'[1]Consol. Statements of Income'!#REF!</definedName>
    <definedName name="_AUC8378159ffb7643ccadfcc9e26f37cc07" hidden="1">'[1]Consol. Statements of CF'!#REF!</definedName>
    <definedName name="_AUC853d770d8a32410b9b4b2a6ed7469601" hidden="1">'[1]Consol. Balance Sheets'!#REF!</definedName>
    <definedName name="_AUC856948266b0d4629805be35545bea98f" hidden="1">'[1]Consol. Statements of CF'!#REF!</definedName>
    <definedName name="_AUC86007fdb752e47f19c1aa5eeab1e1445" hidden="1">'[1]Consol. Balance Sheets'!#REF!</definedName>
    <definedName name="_AUC8623388999cd4d45b5890529f265c35c" hidden="1">'[1]Consol. Statements of CF'!#REF!</definedName>
    <definedName name="_AUC8b0db2480860427a8572bc91c37d756c" hidden="1">'[1]Consol. Statements of Income'!#REF!</definedName>
    <definedName name="_AUC8e59701bba814dab83d0e3904c450aeb" hidden="1">'[1]Consol. Statements of CF'!#REF!</definedName>
    <definedName name="_AUC9ffb09e607ee44b1bd7cf05abc11f78b" hidden="1">'[1]Consol. Statements of CF'!#REF!</definedName>
    <definedName name="_AUCa05fa1236764420a8f797e6b6ea5807f" hidden="1">'[1]Consol. Statements of CF'!#REF!</definedName>
    <definedName name="_AUCa6d89c4d00fd4cf7ab1c394a21dcb9b6" hidden="1">'[1]Consol. Balance Sheets'!#REF!</definedName>
    <definedName name="_AUCb334160e0e0a484fb10d2a005287fd8b" hidden="1">'[1]Consol. Statements of CF'!#REF!</definedName>
    <definedName name="_AUCb7d2822a15c7455d82a5194226f64fe2" hidden="1">'[1]Consol. Statements of Income'!#REF!</definedName>
    <definedName name="_AUCba7580bb49244e0f99d7e91da1cecef6" hidden="1">'[1]Consol. Statements of Income'!#REF!</definedName>
    <definedName name="_AUCc01192c2988f446ab54ebbcbd05c6cf2" hidden="1">'[1]Consol. Statements of CF'!#REF!</definedName>
    <definedName name="_AUCc2e363d5b7834a819dc5e4ef5fcc8b9b" hidden="1">'[1]Consol. Statements of CF'!#REF!</definedName>
    <definedName name="_AUCce4f4b3ce71a4ef5acf631c9592fe220" hidden="1">'[1]Consol. Statements of CF'!#REF!</definedName>
    <definedName name="_AUCde9726d653f3435a8affdf9320445046" hidden="1">'[1]Consol. Statements of CF'!#REF!</definedName>
    <definedName name="_AUCe26186650c024030b5d2389fa846b214" hidden="1">'[1]Consol. Balance Sheets'!#REF!</definedName>
    <definedName name="_AUCe6b5c3da41854086a14e5e728961347b" hidden="1">'[1]Consol. Statements of CF'!#REF!</definedName>
    <definedName name="_AUCe8a6d10738f64dbeaa9efd4575e13dfe" hidden="1">'[1]Consol. Statements of Income'!#REF!</definedName>
    <definedName name="_AUCeadc685a54db4f3cbf39591409add204" hidden="1">'[1]Consol. Statements of Income'!#REF!</definedName>
    <definedName name="_AUCf6132d2141824eeb8795524c97b65736" hidden="1">'[1]Consol. Statements of CF'!#REF!</definedName>
    <definedName name="_AUCf6b046fba28a4f8c860f295586cfe857" hidden="1">'[1]Consol. Statements of Income'!#REF!</definedName>
    <definedName name="_AUCf6bdb5894ac644c9a627b595299bc991" hidden="1">'[1]Consol. Statements of CF'!#REF!</definedName>
    <definedName name="_AUCf72d8d1906a041758961d6c35eed2559" hidden="1">'[1]Consol. Statements of Income'!#REF!</definedName>
    <definedName name="_AUCfcd592a3658349d38dd92a335dd391e0" hidden="1">'[1]Consol. Statements of CF'!#REF!</definedName>
    <definedName name="ActBudSelect">[1]StartPage!$G$25</definedName>
    <definedName name="ApparityWorkArea_Col_2" hidden="1">#REF!</definedName>
    <definedName name="ApparityWorkArea_Row_2" hidden="1">#REF!</definedName>
    <definedName name="CompaniesAvail">[2]!CoName</definedName>
    <definedName name="CurrencyType">[1]StartPage!$D$38</definedName>
    <definedName name="CurrentA">[3]StartPage!$B$35</definedName>
    <definedName name="CurrentColumnIndex">#REF!</definedName>
    <definedName name="CurrentColumnRowIndex">#REF!</definedName>
    <definedName name="CurrentPeriod">[1]StartPage!$D$41</definedName>
    <definedName name="CurrentQuarter">[1]StartPage!$D$44</definedName>
    <definedName name="CurrentRowLineItemIndex">#REF!</definedName>
    <definedName name="Divisor">[1]StartPage!$J$19</definedName>
    <definedName name="Divisor2">[1]StartPage!$L$19</definedName>
    <definedName name="DollarsBS">[1]StartPage!$C$18</definedName>
    <definedName name="DollarsQTD">[1]StartPage!$C$16</definedName>
    <definedName name="DollarsYTD">[1]StartPage!$C$17</definedName>
    <definedName name="FercSubAvail">[2]!FercSub</definedName>
    <definedName name="FooterOption">[1]StartPage!$B$8</definedName>
    <definedName name="From">[1]StartPage!$B$6</definedName>
    <definedName name="GXDCoFormula">[1]StartPage!$C$31</definedName>
    <definedName name="GXDFercSubFormula">[1]StartPage!$C$38</definedName>
    <definedName name="GXLCoFormula">[1]StartPage!$B$31</definedName>
    <definedName name="GXLCoNameFormula">[1]StartPage!$B$28</definedName>
    <definedName name="GXLFercSubFormula">[1]StartPage!$B$38</definedName>
    <definedName name="MenuInsertColumnValues">#REF!</definedName>
    <definedName name="MenuInsertRowValues">#REF!</definedName>
    <definedName name="MONTH_LIST">[4]Validation!$A$2:$A$13</definedName>
    <definedName name="MonthsEnded">[1]StartPage!$A$140:$D$151</definedName>
    <definedName name="NumberOfColumnHeadingLines">#REF!</definedName>
    <definedName name="PercentBS">[1]StartPage!$D$18</definedName>
    <definedName name="PercentQTD">[1]StartPage!$D$16</definedName>
    <definedName name="PercentYTD">[1]StartPage!$D$17</definedName>
    <definedName name="PERIOD_OFFSET">[4]Validation!$C$2</definedName>
    <definedName name="PeriodRange">[1]StartPage!$D$45</definedName>
    <definedName name="_xlnm.Print_Area" localSheetId="0">'APA-SPA-ADH-MBR-5, Schedule 7'!$A$1:$E$40</definedName>
    <definedName name="Prior1A">[5]StartPage!$C$44</definedName>
    <definedName name="Prior2A">[5]StartPage!$D$44</definedName>
    <definedName name="PriorYTDPeriod">[1]StartPage!$D$43</definedName>
    <definedName name="SSLDESCCoFormula">[1]StartPage!$D$31</definedName>
    <definedName name="SSLDESCFercSubFormula">[1]StartPage!$H$59</definedName>
    <definedName name="StartColumnIndex">#REF!</definedName>
    <definedName name="StartColumnRowIndex">#REF!</definedName>
    <definedName name="StartRowLineItemIndex">#REF!</definedName>
    <definedName name="To">[1]StartPage!$C$6</definedName>
    <definedName name="UI_GL_ACCT">[4]Man_Adj!$A$2:$A$112</definedName>
    <definedName name="UI_UPLOAD_AMT">[4]Man_Adj!$D$2:$D$112</definedName>
    <definedName name="UIBudgetToolData">#REF!</definedName>
    <definedName name="YEAR_LIST">[4]Validation!$B$2:$B$18</definedName>
    <definedName name="YearCurrent">[1]StartPage!$B$41</definedName>
    <definedName name="YearPrior1">[1]StartPage!$B$42</definedName>
    <definedName name="YearPrior2">[1]StartPage!$B$43</definedName>
    <definedName name="YearPrior3">[1]StartPage!$B$44</definedName>
    <definedName name="YearPrior4">[1]StartPage!$B$45</definedName>
    <definedName name="YearSelect">[1]StartPage!$A$46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9" i="1" l="1"/>
  <c r="E33" i="1"/>
  <c r="A32" i="1"/>
  <c r="A33" i="1"/>
  <c r="A34" i="1"/>
  <c r="A35" i="1" s="1"/>
  <c r="E31" i="1"/>
  <c r="E35" i="1" s="1"/>
  <c r="E34" i="1"/>
  <c r="E32" i="1"/>
  <c r="A14" i="1"/>
  <c r="A15" i="1"/>
  <c r="A16" i="1"/>
  <c r="A17" i="1"/>
  <c r="E17" i="1"/>
  <c r="E19" i="1"/>
  <c r="E26" i="1"/>
  <c r="E28" i="1"/>
  <c r="E37" i="1" l="1"/>
</calcChain>
</file>

<file path=xl/sharedStrings.xml><?xml version="1.0" encoding="utf-8"?>
<sst xmlns="http://schemas.openxmlformats.org/spreadsheetml/2006/main" count="50" uniqueCount="38">
  <si>
    <t>GEORGIA POWER COMPANY</t>
  </si>
  <si>
    <t>ASSET RETIREMENT OBLIGATION (ARO) DEPRECIATION EXPENSE</t>
  </si>
  <si>
    <t>FOR THE TWELVE MONTH PERIOD ENDING JULY 31, 2023</t>
  </si>
  <si>
    <t>(AMOUNTS IN THOUSANDS)</t>
  </si>
  <si>
    <t>Line
No.</t>
  </si>
  <si>
    <t>Description</t>
  </si>
  <si>
    <t>Amount</t>
  </si>
  <si>
    <t>(1)</t>
  </si>
  <si>
    <t>(2)</t>
  </si>
  <si>
    <t>(3)</t>
  </si>
  <si>
    <t>ARO Depreciation Expense:</t>
  </si>
  <si>
    <t>1</t>
  </si>
  <si>
    <t>Production</t>
  </si>
  <si>
    <t>Transmission</t>
  </si>
  <si>
    <t>Distribution</t>
  </si>
  <si>
    <t>General</t>
  </si>
  <si>
    <t>ARO Depreciation Expense Total</t>
  </si>
  <si>
    <t>6</t>
  </si>
  <si>
    <t>Less: Wholesale</t>
  </si>
  <si>
    <t>7</t>
  </si>
  <si>
    <t>ARO Depreciation Expense Total - Retail</t>
  </si>
  <si>
    <t>ARO Accretion Expense:</t>
  </si>
  <si>
    <t>8</t>
  </si>
  <si>
    <t>9</t>
  </si>
  <si>
    <t>10</t>
  </si>
  <si>
    <t>11</t>
  </si>
  <si>
    <t>12</t>
  </si>
  <si>
    <t>13</t>
  </si>
  <si>
    <t>14</t>
  </si>
  <si>
    <t>ARO Deferral:</t>
  </si>
  <si>
    <t>15</t>
  </si>
  <si>
    <t>20</t>
  </si>
  <si>
    <t>Add: Wholesale</t>
  </si>
  <si>
    <t>21</t>
  </si>
  <si>
    <t>ARO Deferral - Retail</t>
  </si>
  <si>
    <t>22</t>
  </si>
  <si>
    <t>Total ARO Depreciation, net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</si>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</sst>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.000_);\(#,##0.000\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NewRomanPS"/>
    </font>
    <font>
      <b/>
      <u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11"/>
      <name val="TimesNewRomanPS"/>
    </font>
    <font>
      <b/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37" fontId="2" fillId="2" borderId="0"/>
    <xf numFmtId="43" fontId="5" fillId="0" borderId="0" applyFont="0" applyFill="0" applyBorder="0" applyAlignment="0" applyProtection="0"/>
  </cellStyleXfs>
  <cellXfs count="28">
    <xf numFmtId="0" fontId="0" fillId="0" borderId="0" xfId="0"/>
    <xf numFmtId="37" fontId="4" fillId="3" borderId="0" xfId="2" applyFont="1" applyFill="1"/>
    <xf numFmtId="0" fontId="3" fillId="3" borderId="0" xfId="2" applyNumberFormat="1" applyFont="1" applyFill="1" applyAlignment="1">
      <alignment horizontal="center"/>
    </xf>
    <xf numFmtId="37" fontId="4" fillId="3" borderId="0" xfId="2" applyFont="1" applyFill="1" applyAlignment="1">
      <alignment horizontal="center" vertical="center"/>
    </xf>
    <xf numFmtId="37" fontId="4" fillId="3" borderId="0" xfId="2" applyFont="1" applyFill="1" applyAlignment="1">
      <alignment horizontal="centerContinuous" vertical="center"/>
    </xf>
    <xf numFmtId="37" fontId="4" fillId="3" borderId="0" xfId="2" applyFont="1" applyFill="1" applyAlignment="1">
      <alignment horizontal="center"/>
    </xf>
    <xf numFmtId="37" fontId="4" fillId="3" borderId="1" xfId="2" applyFont="1" applyFill="1" applyBorder="1" applyAlignment="1">
      <alignment horizontal="center" wrapText="1"/>
    </xf>
    <xf numFmtId="37" fontId="4" fillId="3" borderId="1" xfId="2" applyFont="1" applyFill="1" applyBorder="1" applyAlignment="1">
      <alignment horizontal="center"/>
    </xf>
    <xf numFmtId="37" fontId="4" fillId="3" borderId="0" xfId="2" quotePrefix="1" applyFont="1" applyFill="1" applyAlignment="1">
      <alignment horizontal="center"/>
    </xf>
    <xf numFmtId="17" fontId="4" fillId="3" borderId="0" xfId="2" quotePrefix="1" applyNumberFormat="1" applyFont="1" applyFill="1" applyAlignment="1">
      <alignment horizontal="center"/>
    </xf>
    <xf numFmtId="164" fontId="4" fillId="3" borderId="0" xfId="3" applyNumberFormat="1" applyFont="1" applyFill="1" applyBorder="1"/>
    <xf numFmtId="49" fontId="4" fillId="3" borderId="0" xfId="3" applyNumberFormat="1" applyFont="1" applyFill="1" applyBorder="1" applyAlignment="1">
      <alignment horizontal="center"/>
    </xf>
    <xf numFmtId="164" fontId="4" fillId="3" borderId="0" xfId="3" applyNumberFormat="1" applyFont="1" applyFill="1" applyBorder="1" applyAlignment="1">
      <alignment horizontal="left" indent="1"/>
    </xf>
    <xf numFmtId="42" fontId="4" fillId="3" borderId="0" xfId="3" applyNumberFormat="1" applyFont="1" applyFill="1" applyBorder="1"/>
    <xf numFmtId="164" fontId="4" fillId="3" borderId="1" xfId="3" applyNumberFormat="1" applyFont="1" applyFill="1" applyBorder="1"/>
    <xf numFmtId="42" fontId="4" fillId="3" borderId="2" xfId="3" applyNumberFormat="1" applyFont="1" applyFill="1" applyBorder="1"/>
    <xf numFmtId="37" fontId="6" fillId="3" borderId="0" xfId="2" applyFont="1" applyFill="1"/>
    <xf numFmtId="43" fontId="2" fillId="3" borderId="0" xfId="1" applyFont="1" applyFill="1"/>
    <xf numFmtId="41" fontId="4" fillId="3" borderId="0" xfId="2" applyNumberFormat="1" applyFont="1" applyFill="1"/>
    <xf numFmtId="43" fontId="7" fillId="3" borderId="0" xfId="3" applyFont="1" applyFill="1"/>
    <xf numFmtId="43" fontId="5" fillId="3" borderId="0" xfId="3" applyFont="1" applyFill="1"/>
    <xf numFmtId="42" fontId="4" fillId="3" borderId="3" xfId="3" applyNumberFormat="1" applyFont="1" applyFill="1" applyBorder="1"/>
    <xf numFmtId="37" fontId="2" fillId="3" borderId="0" xfId="2" applyFill="1"/>
    <xf numFmtId="37" fontId="2" fillId="3" borderId="0" xfId="2" applyFill="1" applyAlignment="1">
      <alignment horizontal="center"/>
    </xf>
    <xf numFmtId="164" fontId="8" fillId="3" borderId="0" xfId="3" applyNumberFormat="1" applyFont="1" applyFill="1" applyBorder="1"/>
    <xf numFmtId="165" fontId="2" fillId="3" borderId="0" xfId="2" applyNumberFormat="1" applyFill="1"/>
    <xf numFmtId="41" fontId="4" fillId="3" borderId="2" xfId="3" applyNumberFormat="1" applyFont="1" applyFill="1" applyBorder="1"/>
    <xf numFmtId="0" fontId="3" fillId="3" borderId="0" xfId="2" applyNumberFormat="1" applyFont="1" applyFill="1" applyAlignment="1">
      <alignment horizontal="center"/>
    </xf>
  </cellXfs>
  <cellStyles count="4">
    <cellStyle name="Comma" xfId="1" builtinId="3"/>
    <cellStyle name="Comma 3" xfId="3" xr:uid="{8797D10D-6590-4B94-8D22-0CB14D1E3009}"/>
    <cellStyle name="Normal" xfId="0" builtinId="0"/>
    <cellStyle name="Normal 6" xfId="2" xr:uid="{86FAE29B-5C40-43D9-A772-03325191CC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groups/SCS%20Accounting/326/SEC%20Reporting/10-Q/2020%2010-Q/2nd%20Quarter/10Q%20Template%20vQ2%202020%20SS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groups/SCS%20Accounting/326/SEC%20Reporting/Data%20Warehouse/Oracle_COA_Dat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oco365.sharepoint.com/326/SEC%20Reporting/10%20K/2008/2008%20Year%20End%20Financial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oco365.sharepoint.com/Workgroups/GPC%20Corporate%20Accounting/Property%20Accounting/ARO%20143/Month%20End/ARO%20Balancing/254%20Regulatory%20Liability%20Reconciliation-Final%20SMB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oco365.sharepoint.com/Workgroups/SCS%20Accounting/326/SEC%20Reporting/10%20K/2015/2015%20Year%20End%20Financial%20Template_S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Page"/>
      <sheetName val="Consol. Statements of Income"/>
      <sheetName val="Consol. Statements of CI"/>
      <sheetName val="Consol. Statements of CF"/>
      <sheetName val="Consol. Balance Sheets"/>
      <sheetName val="Consol. SE"/>
      <sheetName val="Southern IS Chg"/>
      <sheetName val="Southern BS Chg"/>
      <sheetName val="Stockholders' Equity"/>
      <sheetName val="Segment Footnote"/>
      <sheetName val="ARO Footnote"/>
      <sheetName val="ASC 606 "/>
      <sheetName val="Alabama IS"/>
      <sheetName val="Alabama CF"/>
      <sheetName val="Alabama BS"/>
      <sheetName val="Alabama SE"/>
      <sheetName val="Alabama IS Chg"/>
      <sheetName val="Alabama BS Chg"/>
      <sheetName val="GPC Statements of Income and CI"/>
      <sheetName val="GPC Statements of CF"/>
      <sheetName val="GPC Balance Sheets"/>
      <sheetName val="GPC SE"/>
      <sheetName val="Georgia IS Chg"/>
      <sheetName val="Georgia BS Chg"/>
      <sheetName val="GULF IS"/>
      <sheetName val="GULF CF"/>
      <sheetName val="GULF BS"/>
      <sheetName val="GULF SE"/>
      <sheetName val="Gulf IS Chg"/>
      <sheetName val="Gulf BS Chg"/>
      <sheetName val="MPC Statements of Income and CI"/>
      <sheetName val="MPC Statements of CF"/>
      <sheetName val="MPC Balance Sheets"/>
      <sheetName val="MPC SE"/>
      <sheetName val="Mississippi IS Chg"/>
      <sheetName val="Mississippi BS Chg"/>
      <sheetName val="So Power IS"/>
      <sheetName val="So Power CF"/>
      <sheetName val="So Power BS"/>
      <sheetName val="So Power SE"/>
      <sheetName val="So Power IS Chg"/>
      <sheetName val="So Power BS Chg"/>
      <sheetName val="SOCO Gas IS"/>
      <sheetName val="BneLog"/>
      <sheetName val="SOCO Gas CF"/>
      <sheetName val="SOCO Gas BS"/>
      <sheetName val="SOCO Gas SE"/>
      <sheetName val="SOCO Gas IS Chg"/>
      <sheetName val="SOCO Gas BS Chg"/>
      <sheetName val="SOCO IS-PY Compare"/>
      <sheetName val="SOCO CI-PY Compare"/>
      <sheetName val="SOCO CF-PY Compare"/>
      <sheetName val="SOCO BS-PY Compare"/>
      <sheetName val="Alabama IS-PY Compare"/>
      <sheetName val="Alabama CF-PY Compare"/>
      <sheetName val="Alabama BS-PY Compare"/>
      <sheetName val="Georgia IS-PY Compare"/>
      <sheetName val="Georgia CF-PY Compare"/>
      <sheetName val="Georgia BS-PY Compare"/>
      <sheetName val="Gulf IS-PY Compare"/>
      <sheetName val="Gulf CF-PY Compare"/>
      <sheetName val="Gulf BS-PY Compare"/>
      <sheetName val="Mississippi IS-PY Compare"/>
      <sheetName val="Mississippi CF-PY Compare"/>
      <sheetName val="Mississippi BS-PY Compare"/>
      <sheetName val="So Power IS-PY Compare"/>
      <sheetName val="So Power CF-PY Compare"/>
      <sheetName val="So Power BS-PY Compare"/>
      <sheetName val="SOCO Gas IS-PY Compare"/>
      <sheetName val="SOCO Gas CF-PY Compare"/>
      <sheetName val="SOCO Gas BS-PY Compare"/>
      <sheetName val="INSTRUCTIONS"/>
      <sheetName val="WORKSHEET"/>
      <sheetName val="Changes from Prior Quarter"/>
      <sheetName val="Change Management Log"/>
      <sheetName val="XBRL Info"/>
      <sheetName val="Leave this Blank 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Names"/>
      <sheetName val="FERCSUBACCTS"/>
      <sheetName val="Sheet3"/>
      <sheetName val="Sheet4"/>
      <sheetName val="Oracle_COA_Data"/>
    </sheetNames>
    <definedNames>
      <definedName name="CoName" refersTo="='CompanyNames'!$A$1:$D$45"/>
      <definedName name="FercSub" refersTo="='FERCSUBACCTS'!$A$1:$E$1147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Page"/>
      <sheetName val="Southern IS"/>
      <sheetName val="Southern CF"/>
      <sheetName val="Southern BS"/>
      <sheetName val="Southern CAP"/>
      <sheetName val="Southern SE"/>
      <sheetName val="Southern SD"/>
      <sheetName val="10-Business Segment"/>
      <sheetName val="ARO Footnote"/>
      <sheetName val="Southern IS Changes"/>
      <sheetName val="Southern BS Changes"/>
      <sheetName val="TEU IS Changes"/>
      <sheetName val="OTR IS Changes"/>
      <sheetName val="Alabama IS"/>
      <sheetName val="Alabama CF"/>
      <sheetName val="Alabama BS"/>
      <sheetName val="Alabama CAP"/>
      <sheetName val="Alabama SE"/>
      <sheetName val="Alabama SD"/>
      <sheetName val="Alabama IS Changes"/>
      <sheetName val="Alabama BS Changes"/>
      <sheetName val="Georgia IS"/>
      <sheetName val="Georgia CF"/>
      <sheetName val="Georgia BS"/>
      <sheetName val="Georgia CAP"/>
      <sheetName val="Georgia SE"/>
      <sheetName val="Georgia SD"/>
      <sheetName val="Georgia IS Changes"/>
      <sheetName val="Georgia BS Changes"/>
      <sheetName val="Gulf IS"/>
      <sheetName val="Gulf CF"/>
      <sheetName val="Gulf BS"/>
      <sheetName val="Gulf CAP"/>
      <sheetName val="Gulf SE"/>
      <sheetName val="Gulf SD"/>
      <sheetName val="Gulf IS Changes"/>
      <sheetName val="Gulf BS Changes"/>
      <sheetName val="Mississippi IS"/>
      <sheetName val="Mississippi CF"/>
      <sheetName val="Mississippi BS"/>
      <sheetName val="Mississippi CAP"/>
      <sheetName val="Mississippi SE"/>
      <sheetName val="Mississippi SD"/>
      <sheetName val="Mississippi IS Changes"/>
      <sheetName val="Mississippi BS Changes"/>
      <sheetName val="So Power IS"/>
      <sheetName val="So Power CF"/>
      <sheetName val="So Power BS"/>
      <sheetName val="So Power CAP"/>
      <sheetName val="So Power SE"/>
      <sheetName val="So Power SD"/>
      <sheetName val="So Power IS Changes"/>
      <sheetName val="So Power BS Changes"/>
      <sheetName val="Southern IS-PY"/>
      <sheetName val="Southern CF-PY"/>
      <sheetName val="Southern BS-PY"/>
      <sheetName val="Alabama IS-PY"/>
      <sheetName val="Alabama CF-PY"/>
      <sheetName val="Alabama BS-PY"/>
      <sheetName val="Georgia IS-PY"/>
      <sheetName val="Georgia CF-PY"/>
      <sheetName val="Georgia BS-PY"/>
      <sheetName val="Gulf IS-PY"/>
      <sheetName val="Gulf CF-PY"/>
      <sheetName val="Gulf BS-PY"/>
      <sheetName val="Mississippi IS-PY"/>
      <sheetName val="Mississippi CF-PY"/>
      <sheetName val="Mississippi BS-PY"/>
      <sheetName val="So Power IS-PY"/>
      <sheetName val="So Power CF-PY"/>
      <sheetName val="So Power BS-PY"/>
      <sheetName val="Change Management Log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1 ARO Recovery Details"/>
      <sheetName val="2011 McDonough ARO Detials"/>
      <sheetName val="2011 Steam ARO Detail "/>
      <sheetName val="2011 Nuclear ARO Detail"/>
      <sheetName val="2011 Dist ARO Detail"/>
      <sheetName val="2011 Tran ARO Detail  "/>
      <sheetName val="UI Inputs and Summary Recon"/>
      <sheetName val="GL Recon"/>
      <sheetName val="2021 Recovery"/>
      <sheetName val="2020 Sharing"/>
      <sheetName val="2020 Recovery"/>
      <sheetName val="2019 Recovery"/>
      <sheetName val="Steam"/>
      <sheetName val="NUC"/>
      <sheetName val="Other"/>
      <sheetName val="Hydro"/>
      <sheetName val="TRANS"/>
      <sheetName val="DISTR"/>
      <sheetName val="GEN"/>
      <sheetName val="Validation"/>
      <sheetName val="2. CM ARO1000"/>
      <sheetName val="1. ARO1000 Settlements"/>
      <sheetName val="Sheet1"/>
      <sheetName val="CCR"/>
      <sheetName val="Summary"/>
      <sheetName val="ARO ID"/>
      <sheetName val="Man_Adj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Page"/>
      <sheetName val="Southern IS"/>
      <sheetName val="Southern CI"/>
      <sheetName val="Southern CF"/>
      <sheetName val="Southern BS"/>
      <sheetName val="Southern CAP"/>
      <sheetName val="Southern SE"/>
      <sheetName val="Southern SD"/>
      <sheetName val="Southern IS Chg"/>
      <sheetName val="Southern BS Chg"/>
      <sheetName val="TEU IS Chg"/>
      <sheetName val="OTR IS Chg"/>
      <sheetName val="Business Segment"/>
      <sheetName val="ARO Footnote"/>
      <sheetName val="Alabama IS"/>
      <sheetName val="Alabama CI"/>
      <sheetName val="Alabama CF"/>
      <sheetName val="Alabama BS"/>
      <sheetName val="Alabama CAP"/>
      <sheetName val="Alabama SE"/>
      <sheetName val="Alabama SD"/>
      <sheetName val="Alabama IS Chg"/>
      <sheetName val="Alabama BS Chg"/>
      <sheetName val="Georgia IS"/>
      <sheetName val="Georgia CI"/>
      <sheetName val="Georgia CF"/>
      <sheetName val="Georgia BS"/>
      <sheetName val="Georgia CAP"/>
      <sheetName val="Georgia SE"/>
      <sheetName val="Georgia SD"/>
      <sheetName val="Georgia IS Chg"/>
      <sheetName val="Georgia BS Chg"/>
      <sheetName val="Gulf IS"/>
      <sheetName val="Gulf CI"/>
      <sheetName val="Gulf CF"/>
      <sheetName val="Gulf BS"/>
      <sheetName val="Gulf CAP"/>
      <sheetName val="Gulf SE"/>
      <sheetName val="Gulf SD"/>
      <sheetName val="Gulf IS Chg"/>
      <sheetName val="Gulf BS Chg"/>
      <sheetName val="Mississippi IS"/>
      <sheetName val="Mississippi CI"/>
      <sheetName val="Mississippi CF"/>
      <sheetName val="Mississippi BS"/>
      <sheetName val="Mississippi CAP"/>
      <sheetName val="Mississippi SE"/>
      <sheetName val="BneLog"/>
      <sheetName val="Mississippi SD"/>
      <sheetName val="Mississippi IS Chg"/>
      <sheetName val="Mississippi BS Chg"/>
      <sheetName val="So Power IS"/>
      <sheetName val="So Power CI"/>
      <sheetName val="So Power CF"/>
      <sheetName val="So Power BS"/>
      <sheetName val="So Power SE"/>
      <sheetName val="So Power SD"/>
      <sheetName val="So Power CAP"/>
      <sheetName val="So Power IS Chg"/>
      <sheetName val="So Power BS Chg"/>
      <sheetName val="Southern IS-PY"/>
      <sheetName val="Southern CF-PY"/>
      <sheetName val="Southern BS-PY"/>
      <sheetName val="Alabama IS-PY"/>
      <sheetName val="Alabama CF-PY"/>
      <sheetName val="Alabama BS-PY"/>
      <sheetName val="Georgia IS-PY"/>
      <sheetName val="Georgia CF-PY"/>
      <sheetName val="Georgia BS-PY"/>
      <sheetName val="Gulf IS-PY"/>
      <sheetName val="Gulf CF-PY"/>
      <sheetName val="Gulf BS-PY"/>
      <sheetName val="Mississippi IS-PY"/>
      <sheetName val="Mississippi CF-PY"/>
      <sheetName val="Mississippi BS-PY"/>
      <sheetName val="So Power IS-PY"/>
      <sheetName val="So Power CF-PY"/>
      <sheetName val="So Power BS-PY"/>
      <sheetName val="Changes from Prior Quarter"/>
      <sheetName val="Change Management Log"/>
      <sheetName val="INSTRUCTIONS"/>
      <sheetName val="WORKSHEET"/>
      <sheetName val="Leave this sheet blan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E53A2-EA4C-44D2-A0C3-169D38BBAB8F}">
  <sheetPr>
    <pageSetUpPr autoPageBreaks="0"/>
  </sheetPr>
  <dimension ref="A1:L44"/>
  <sheetViews>
    <sheetView tabSelected="1" zoomScale="85" zoomScaleNormal="85" workbookViewId="0">
      <selection sqref="A1:E1"/>
    </sheetView>
  </sheetViews>
  <sheetFormatPr defaultColWidth="11.33203125" defaultRowHeight="15.6"/>
  <cols>
    <col min="1" max="1" width="9.6640625" style="22" customWidth="1"/>
    <col min="2" max="2" width="1.6640625" style="22" customWidth="1"/>
    <col min="3" max="3" width="50.5546875" style="22" customWidth="1"/>
    <col min="4" max="4" width="1.6640625" style="22" customWidth="1"/>
    <col min="5" max="5" width="22.6640625" style="22" customWidth="1"/>
    <col min="6" max="6" width="11.33203125" style="22"/>
    <col min="7" max="7" width="14.44140625" style="22" customWidth="1"/>
    <col min="8" max="8" width="13.33203125" style="22" bestFit="1" customWidth="1"/>
    <col min="9" max="9" width="11.33203125" style="22"/>
    <col min="10" max="10" width="15.6640625" style="22" bestFit="1" customWidth="1"/>
    <col min="11" max="11" width="11.33203125" style="22"/>
    <col min="12" max="12" width="13.33203125" style="22" bestFit="1" customWidth="1"/>
    <col min="13" max="13" width="12.88671875" style="22" bestFit="1" customWidth="1"/>
    <col min="14" max="16384" width="11.33203125" style="22"/>
  </cols>
  <sheetData>
    <row r="1" spans="1:5">
      <c r="A1" s="27" t="s">
        <v>0</v>
      </c>
      <c r="B1" s="27"/>
      <c r="C1" s="27"/>
      <c r="D1" s="27"/>
      <c r="E1" s="27"/>
    </row>
    <row r="2" spans="1:5">
      <c r="A2" s="1"/>
      <c r="B2" s="1"/>
      <c r="C2" s="1"/>
      <c r="D2" s="1"/>
      <c r="E2" s="1"/>
    </row>
    <row r="3" spans="1:5">
      <c r="A3" s="27" t="s">
        <v>1</v>
      </c>
      <c r="B3" s="27"/>
      <c r="C3" s="27"/>
      <c r="D3" s="27"/>
      <c r="E3" s="27"/>
    </row>
    <row r="4" spans="1:5">
      <c r="A4" s="27" t="s">
        <v>2</v>
      </c>
      <c r="B4" s="27"/>
      <c r="C4" s="27"/>
      <c r="D4" s="27"/>
      <c r="E4" s="27"/>
    </row>
    <row r="5" spans="1:5">
      <c r="A5" s="27" t="s">
        <v>3</v>
      </c>
      <c r="B5" s="27"/>
      <c r="C5" s="27"/>
      <c r="D5" s="27"/>
      <c r="E5" s="27"/>
    </row>
    <row r="6" spans="1:5">
      <c r="A6" s="2"/>
      <c r="B6" s="3"/>
      <c r="C6" s="3"/>
      <c r="D6" s="3"/>
      <c r="E6" s="3"/>
    </row>
    <row r="7" spans="1:5">
      <c r="A7" s="4"/>
      <c r="B7" s="4"/>
      <c r="C7" s="4"/>
      <c r="D7" s="4"/>
      <c r="E7" s="4"/>
    </row>
    <row r="8" spans="1:5">
      <c r="A8" s="1"/>
      <c r="B8" s="1"/>
      <c r="C8" s="5"/>
      <c r="D8" s="5"/>
      <c r="E8" s="5"/>
    </row>
    <row r="9" spans="1:5" ht="31.2">
      <c r="A9" s="6" t="s">
        <v>4</v>
      </c>
      <c r="B9" s="1"/>
      <c r="C9" s="7" t="s">
        <v>5</v>
      </c>
      <c r="D9" s="5"/>
      <c r="E9" s="7" t="s">
        <v>6</v>
      </c>
    </row>
    <row r="10" spans="1:5">
      <c r="A10" s="8" t="s">
        <v>7</v>
      </c>
      <c r="B10" s="5"/>
      <c r="C10" s="8" t="s">
        <v>8</v>
      </c>
      <c r="D10" s="5"/>
      <c r="E10" s="23" t="s">
        <v>9</v>
      </c>
    </row>
    <row r="11" spans="1:5">
      <c r="A11" s="5"/>
      <c r="B11" s="1"/>
      <c r="C11" s="5"/>
      <c r="D11" s="5"/>
      <c r="E11" s="5"/>
    </row>
    <row r="12" spans="1:5">
      <c r="A12" s="9"/>
      <c r="C12" s="10" t="s">
        <v>10</v>
      </c>
      <c r="D12" s="10"/>
      <c r="E12" s="10"/>
    </row>
    <row r="13" spans="1:5">
      <c r="A13" s="11" t="s">
        <v>11</v>
      </c>
      <c r="B13" s="24"/>
      <c r="C13" s="12" t="s">
        <v>12</v>
      </c>
      <c r="D13" s="10"/>
      <c r="E13" s="13">
        <v>42706.430279999935</v>
      </c>
    </row>
    <row r="14" spans="1:5">
      <c r="A14" s="11">
        <f>A13+1</f>
        <v>2</v>
      </c>
      <c r="B14" s="24"/>
      <c r="C14" s="12" t="s">
        <v>13</v>
      </c>
      <c r="D14" s="10"/>
      <c r="E14" s="10">
        <v>-12.534719999999997</v>
      </c>
    </row>
    <row r="15" spans="1:5">
      <c r="A15" s="11">
        <f t="shared" ref="A15:A16" si="0">A14+1</f>
        <v>3</v>
      </c>
      <c r="B15" s="24"/>
      <c r="C15" s="12" t="s">
        <v>14</v>
      </c>
      <c r="D15" s="10"/>
      <c r="E15" s="10">
        <v>182.98451999999992</v>
      </c>
    </row>
    <row r="16" spans="1:5">
      <c r="A16" s="11">
        <f t="shared" si="0"/>
        <v>4</v>
      </c>
      <c r="B16" s="24"/>
      <c r="C16" s="12" t="s">
        <v>15</v>
      </c>
      <c r="D16" s="10"/>
      <c r="E16" s="14">
        <v>86.53428000000001</v>
      </c>
    </row>
    <row r="17" spans="1:10">
      <c r="A17" s="11">
        <f>A16+1</f>
        <v>5</v>
      </c>
      <c r="B17" s="24"/>
      <c r="C17" s="10" t="s">
        <v>16</v>
      </c>
      <c r="D17" s="10"/>
      <c r="E17" s="15">
        <f>SUM(E13:E16)</f>
        <v>42963.41435999993</v>
      </c>
    </row>
    <row r="18" spans="1:10">
      <c r="A18" s="11" t="s">
        <v>17</v>
      </c>
      <c r="B18" s="24"/>
      <c r="C18" s="10" t="s">
        <v>18</v>
      </c>
      <c r="D18" s="10"/>
      <c r="E18" s="26">
        <v>-559.0187780774603</v>
      </c>
    </row>
    <row r="19" spans="1:10">
      <c r="A19" s="11" t="s">
        <v>19</v>
      </c>
      <c r="B19" s="24"/>
      <c r="C19" s="10" t="s">
        <v>20</v>
      </c>
      <c r="D19" s="10"/>
      <c r="E19" s="15">
        <f>E18+E17</f>
        <v>42404.395581922472</v>
      </c>
    </row>
    <row r="20" spans="1:10">
      <c r="A20" s="11"/>
      <c r="B20" s="24"/>
      <c r="C20" s="10"/>
      <c r="D20" s="10"/>
      <c r="E20" s="10"/>
    </row>
    <row r="21" spans="1:10">
      <c r="A21" s="11"/>
      <c r="B21" s="24"/>
      <c r="C21" s="10" t="s">
        <v>21</v>
      </c>
      <c r="D21" s="10"/>
      <c r="E21" s="10"/>
    </row>
    <row r="22" spans="1:10">
      <c r="A22" s="11" t="s">
        <v>22</v>
      </c>
      <c r="B22" s="24"/>
      <c r="C22" s="12" t="s">
        <v>12</v>
      </c>
      <c r="D22" s="10"/>
      <c r="E22" s="13">
        <v>228121.8337200002</v>
      </c>
      <c r="F22" s="16"/>
    </row>
    <row r="23" spans="1:10">
      <c r="A23" s="11" t="s">
        <v>23</v>
      </c>
      <c r="B23" s="24"/>
      <c r="C23" s="12" t="s">
        <v>13</v>
      </c>
      <c r="D23" s="10"/>
      <c r="E23" s="10">
        <v>44.665920000000014</v>
      </c>
    </row>
    <row r="24" spans="1:10">
      <c r="A24" s="11" t="s">
        <v>24</v>
      </c>
      <c r="B24" s="24"/>
      <c r="C24" s="12" t="s">
        <v>14</v>
      </c>
      <c r="D24" s="10"/>
      <c r="E24" s="10">
        <v>317.56608000000006</v>
      </c>
    </row>
    <row r="25" spans="1:10">
      <c r="A25" s="11" t="s">
        <v>25</v>
      </c>
      <c r="B25" s="24"/>
      <c r="C25" s="12" t="s">
        <v>15</v>
      </c>
      <c r="D25" s="10"/>
      <c r="E25" s="14">
        <v>639.42660000000012</v>
      </c>
    </row>
    <row r="26" spans="1:10">
      <c r="A26" s="11" t="s">
        <v>26</v>
      </c>
      <c r="B26" s="24"/>
      <c r="C26" s="10" t="s">
        <v>16</v>
      </c>
      <c r="D26" s="10"/>
      <c r="E26" s="15">
        <f>SUM(E22:E25)</f>
        <v>229123.49232000019</v>
      </c>
    </row>
    <row r="27" spans="1:10">
      <c r="A27" s="11" t="s">
        <v>27</v>
      </c>
      <c r="B27" s="24"/>
      <c r="C27" s="10" t="s">
        <v>18</v>
      </c>
      <c r="D27" s="10"/>
      <c r="E27" s="26">
        <v>-690.06162768167644</v>
      </c>
      <c r="F27" s="25"/>
      <c r="J27" s="17"/>
    </row>
    <row r="28" spans="1:10">
      <c r="A28" s="11" t="s">
        <v>28</v>
      </c>
      <c r="B28" s="24"/>
      <c r="C28" s="10" t="s">
        <v>20</v>
      </c>
      <c r="D28" s="10"/>
      <c r="E28" s="15">
        <f>E27+E26</f>
        <v>228433.43069231851</v>
      </c>
      <c r="J28" s="17"/>
    </row>
    <row r="29" spans="1:10">
      <c r="A29" s="11"/>
      <c r="B29" s="10"/>
      <c r="C29" s="18"/>
      <c r="D29" s="18"/>
      <c r="E29" s="18"/>
      <c r="J29" s="17"/>
    </row>
    <row r="30" spans="1:10">
      <c r="A30" s="11"/>
      <c r="B30" s="24"/>
      <c r="C30" s="10" t="s">
        <v>29</v>
      </c>
      <c r="D30" s="10"/>
      <c r="E30" s="10"/>
      <c r="F30" s="17"/>
      <c r="J30" s="17"/>
    </row>
    <row r="31" spans="1:10">
      <c r="A31" s="11" t="s">
        <v>30</v>
      </c>
      <c r="B31" s="24"/>
      <c r="C31" s="12" t="s">
        <v>12</v>
      </c>
      <c r="D31" s="10"/>
      <c r="E31" s="13">
        <f>-E13-E22</f>
        <v>-270828.26400000014</v>
      </c>
      <c r="F31" s="17"/>
      <c r="J31" s="17"/>
    </row>
    <row r="32" spans="1:10">
      <c r="A32" s="11">
        <f>A31+1</f>
        <v>16</v>
      </c>
      <c r="B32" s="24"/>
      <c r="C32" s="12" t="s">
        <v>13</v>
      </c>
      <c r="D32" s="10"/>
      <c r="E32" s="10">
        <f>-E14-E23</f>
        <v>-32.131200000000021</v>
      </c>
      <c r="F32" s="17"/>
      <c r="J32" s="17"/>
    </row>
    <row r="33" spans="1:12">
      <c r="A33" s="11">
        <f t="shared" ref="A33:A34" si="1">A32+1</f>
        <v>17</v>
      </c>
      <c r="B33" s="24"/>
      <c r="C33" s="12" t="s">
        <v>14</v>
      </c>
      <c r="D33" s="10"/>
      <c r="E33" s="10">
        <f>-E15-E24</f>
        <v>-500.55059999999997</v>
      </c>
      <c r="F33" s="17"/>
      <c r="J33" s="17"/>
      <c r="L33" s="19"/>
    </row>
    <row r="34" spans="1:12">
      <c r="A34" s="11">
        <f t="shared" si="1"/>
        <v>18</v>
      </c>
      <c r="B34" s="24"/>
      <c r="C34" s="12" t="s">
        <v>15</v>
      </c>
      <c r="D34" s="10"/>
      <c r="E34" s="14">
        <f>-E16-E25</f>
        <v>-725.96088000000009</v>
      </c>
      <c r="F34" s="17"/>
      <c r="J34" s="17"/>
      <c r="L34" s="19"/>
    </row>
    <row r="35" spans="1:12">
      <c r="A35" s="11">
        <f>A34+1</f>
        <v>19</v>
      </c>
      <c r="B35" s="24"/>
      <c r="C35" s="10" t="s">
        <v>16</v>
      </c>
      <c r="D35" s="10"/>
      <c r="E35" s="15">
        <f>SUM(E31:E34)</f>
        <v>-272086.90668000019</v>
      </c>
      <c r="F35" s="17"/>
      <c r="L35" s="19"/>
    </row>
    <row r="36" spans="1:12">
      <c r="A36" s="11" t="s">
        <v>31</v>
      </c>
      <c r="B36" s="24"/>
      <c r="C36" s="12" t="s">
        <v>32</v>
      </c>
      <c r="D36" s="10"/>
      <c r="E36" s="14">
        <v>1249.0804057591372</v>
      </c>
      <c r="F36" s="17"/>
      <c r="L36" s="19"/>
    </row>
    <row r="37" spans="1:12">
      <c r="A37" s="11" t="s">
        <v>33</v>
      </c>
      <c r="B37" s="24"/>
      <c r="C37" s="10" t="s">
        <v>34</v>
      </c>
      <c r="D37" s="10"/>
      <c r="E37" s="15">
        <f>E35+E36</f>
        <v>-270837.82627424103</v>
      </c>
      <c r="F37" s="17"/>
      <c r="L37" s="19"/>
    </row>
    <row r="38" spans="1:12">
      <c r="A38" s="11"/>
      <c r="B38" s="10"/>
      <c r="C38" s="5"/>
      <c r="D38" s="5"/>
      <c r="E38" s="5"/>
      <c r="F38" s="17"/>
      <c r="L38" s="20"/>
    </row>
    <row r="39" spans="1:12" ht="16.2" thickBot="1">
      <c r="A39" s="11" t="s">
        <v>35</v>
      </c>
      <c r="B39" s="10"/>
      <c r="C39" s="18" t="s">
        <v>36</v>
      </c>
      <c r="D39" s="1"/>
      <c r="E39" s="21">
        <f>E37+E28+E19</f>
        <v>0</v>
      </c>
      <c r="F39" s="17"/>
      <c r="L39" s="19"/>
    </row>
    <row r="40" spans="1:12" ht="16.2" thickTop="1">
      <c r="A40" s="11"/>
      <c r="B40" s="24"/>
      <c r="C40" s="10"/>
      <c r="D40" s="18"/>
      <c r="E40" s="18"/>
      <c r="L40" s="20"/>
    </row>
    <row r="41" spans="1:12">
      <c r="C41" s="22" t="s">
        <v>37</v>
      </c>
      <c r="L41" s="20"/>
    </row>
    <row r="42" spans="1:12">
      <c r="L42" s="19"/>
    </row>
    <row r="43" spans="1:12">
      <c r="L43" s="19"/>
    </row>
    <row r="44" spans="1:12">
      <c r="L44" s="19"/>
    </row>
  </sheetData>
  <mergeCells count="4">
    <mergeCell ref="A1:E1"/>
    <mergeCell ref="A3:E3"/>
    <mergeCell ref="A4:E4"/>
    <mergeCell ref="A5:E5"/>
  </mergeCells>
  <printOptions horizontalCentered="1"/>
  <pageMargins left="0.7" right="0.7" top="0.75" bottom="0.75" header="0.3" footer="0.3"/>
  <pageSetup scale="85" fitToWidth="0" fitToHeight="0" orientation="portrait" horizontalDpi="200" verticalDpi="200" r:id="rId1"/>
  <headerFooter alignWithMargins="0">
    <oddHeader>&amp;R&amp;"Times New Roman,Regular"Exhibit___(APA/SPA/ADH/MBR-5, Schedule 7)
Page 1 of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APA-SPA-ADH-MBR-5, Schedule 7</vt:lpstr>
      <vt:lpstr>'APA-SPA-ADH-MBR-5, Schedule 7'!Print_Area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2022-06-14T19:25:23Z</dcterms:created>
  <dcterms:modified xsi:type="dcterms:W3CDTF">2022-06-14T19:25:35Z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